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irst draft" sheetId="13" r:id="rId1"/>
  </sheets>
  <calcPr calcId="145621"/>
</workbook>
</file>

<file path=xl/calcChain.xml><?xml version="1.0" encoding="utf-8"?>
<calcChain xmlns="http://schemas.openxmlformats.org/spreadsheetml/2006/main">
  <c r="E22" i="13" l="1"/>
  <c r="F22" i="13" s="1"/>
  <c r="G22" i="13" s="1"/>
  <c r="H22" i="13" s="1"/>
  <c r="I22" i="13" s="1"/>
  <c r="J22" i="13" s="1"/>
  <c r="K22" i="13" s="1"/>
  <c r="L22" i="13" s="1"/>
  <c r="M22" i="13" s="1"/>
  <c r="N22" i="13" s="1"/>
  <c r="O22" i="13" s="1"/>
  <c r="P22" i="13" s="1"/>
  <c r="Q22" i="13" s="1"/>
  <c r="R22" i="13" s="1"/>
  <c r="S22" i="13" s="1"/>
  <c r="T22" i="13" s="1"/>
  <c r="U22" i="13" s="1"/>
  <c r="V22" i="13" s="1"/>
  <c r="W22" i="13" s="1"/>
  <c r="X22" i="13" s="1"/>
  <c r="Y22" i="13" s="1"/>
  <c r="Z22" i="13" s="1"/>
  <c r="AA22" i="13" s="1"/>
  <c r="AB22" i="13" s="1"/>
  <c r="AC22" i="13" s="1"/>
  <c r="AD22" i="13" s="1"/>
  <c r="AE22" i="13" s="1"/>
  <c r="D22" i="13"/>
  <c r="C22" i="13"/>
  <c r="B21" i="13"/>
  <c r="C21" i="13" s="1"/>
  <c r="D21" i="13" s="1"/>
  <c r="E21" i="13" s="1"/>
  <c r="F21" i="13" s="1"/>
  <c r="G21" i="13" s="1"/>
  <c r="H21" i="13" s="1"/>
  <c r="I21" i="13" s="1"/>
  <c r="J21" i="13" s="1"/>
  <c r="K21" i="13" s="1"/>
  <c r="L21" i="13" s="1"/>
  <c r="M21" i="13" s="1"/>
  <c r="N21" i="13" s="1"/>
  <c r="O21" i="13" s="1"/>
  <c r="P21" i="13" s="1"/>
  <c r="Q21" i="13" s="1"/>
  <c r="R21" i="13" s="1"/>
  <c r="S21" i="13" s="1"/>
  <c r="T21" i="13" s="1"/>
  <c r="U21" i="13" s="1"/>
  <c r="V21" i="13" s="1"/>
  <c r="W21" i="13" s="1"/>
  <c r="X21" i="13" s="1"/>
  <c r="Y21" i="13" s="1"/>
  <c r="Z21" i="13" s="1"/>
  <c r="AA21" i="13" s="1"/>
  <c r="AB21" i="13" s="1"/>
  <c r="AC21" i="13" s="1"/>
  <c r="AD21" i="13" s="1"/>
  <c r="AE21" i="13" s="1"/>
  <c r="B20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AD17" i="13"/>
  <c r="AC17" i="13"/>
  <c r="AB17" i="13"/>
  <c r="AA17" i="13"/>
  <c r="AB10" i="13"/>
  <c r="C9" i="13"/>
  <c r="AF4" i="13"/>
  <c r="AF3" i="13"/>
  <c r="B24" i="13" l="1"/>
  <c r="AF5" i="13"/>
  <c r="AG10" i="13" s="1"/>
  <c r="C20" i="13"/>
  <c r="C24" i="13" l="1"/>
  <c r="D20" i="13"/>
  <c r="D24" i="13" l="1"/>
  <c r="E20" i="13"/>
  <c r="E24" i="13" l="1"/>
  <c r="F20" i="13"/>
  <c r="F24" i="13" l="1"/>
  <c r="G20" i="13"/>
  <c r="G24" i="13" l="1"/>
  <c r="H20" i="13"/>
  <c r="H24" i="13" l="1"/>
  <c r="I20" i="13"/>
  <c r="I24" i="13" l="1"/>
  <c r="J20" i="13"/>
  <c r="J24" i="13" l="1"/>
  <c r="K20" i="13"/>
  <c r="L20" i="13" l="1"/>
  <c r="K24" i="13"/>
  <c r="L24" i="13" l="1"/>
  <c r="M20" i="13"/>
  <c r="M24" i="13" l="1"/>
  <c r="N20" i="13"/>
  <c r="N24" i="13" l="1"/>
  <c r="O20" i="13"/>
  <c r="O24" i="13" l="1"/>
  <c r="P20" i="13"/>
  <c r="P24" i="13" l="1"/>
  <c r="Q20" i="13"/>
  <c r="Q24" i="13" l="1"/>
  <c r="R20" i="13"/>
  <c r="R24" i="13" l="1"/>
  <c r="S20" i="13"/>
  <c r="T20" i="13" l="1"/>
  <c r="S24" i="13"/>
  <c r="U20" i="13" l="1"/>
  <c r="T24" i="13"/>
  <c r="U24" i="13" l="1"/>
  <c r="V20" i="13"/>
  <c r="V24" i="13" l="1"/>
  <c r="W20" i="13"/>
  <c r="W24" i="13" l="1"/>
  <c r="X20" i="13"/>
  <c r="X24" i="13" l="1"/>
  <c r="Y20" i="13"/>
  <c r="Y24" i="13" l="1"/>
  <c r="Z20" i="13"/>
  <c r="Z24" i="13" l="1"/>
  <c r="AA20" i="13"/>
  <c r="AB20" i="13" l="1"/>
  <c r="AA24" i="13"/>
  <c r="AC20" i="13" l="1"/>
  <c r="AB24" i="13"/>
  <c r="AC24" i="13" l="1"/>
  <c r="AD20" i="13"/>
  <c r="AD24" i="13" l="1"/>
  <c r="AE20" i="13"/>
  <c r="AE24" i="13" s="1"/>
</calcChain>
</file>

<file path=xl/sharedStrings.xml><?xml version="1.0" encoding="utf-8"?>
<sst xmlns="http://schemas.openxmlformats.org/spreadsheetml/2006/main" count="20" uniqueCount="15">
  <si>
    <t>target</t>
  </si>
  <si>
    <t>actual</t>
  </si>
  <si>
    <t>start count</t>
  </si>
  <si>
    <t>end count</t>
  </si>
  <si>
    <t>day tot</t>
  </si>
  <si>
    <t>min</t>
  </si>
  <si>
    <t>diff target</t>
  </si>
  <si>
    <t xml:space="preserve">no fill dates = working days/busy days </t>
  </si>
  <si>
    <t>15 min personal wars</t>
  </si>
  <si>
    <t>tot</t>
  </si>
  <si>
    <t xml:space="preserve">To go </t>
  </si>
  <si>
    <t xml:space="preserve">per day remaining days </t>
  </si>
  <si>
    <t xml:space="preserve">days </t>
  </si>
  <si>
    <t xml:space="preserve">per day 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</si>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</sst>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[$-409]d\-mmm;@"/>
    <numFmt numFmtId="166" formatCode="#,##0;[Red]#,##0"/>
    <numFmt numFmtId="167" formatCode="0;[Red]0"/>
    <numFmt numFmtId="168" formatCode="m/d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165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1" applyNumberFormat="1" applyFont="1" applyAlignment="1">
      <alignment wrapText="1"/>
    </xf>
    <xf numFmtId="166" fontId="2" fillId="0" borderId="0" xfId="0" applyNumberFormat="1" applyFont="1" applyAlignment="1">
      <alignment wrapText="1"/>
    </xf>
    <xf numFmtId="167" fontId="2" fillId="0" borderId="0" xfId="1" applyNumberFormat="1" applyFont="1" applyAlignment="1">
      <alignment wrapText="1"/>
    </xf>
    <xf numFmtId="167" fontId="2" fillId="0" borderId="0" xfId="0" applyNumberFormat="1" applyFont="1" applyAlignment="1">
      <alignment wrapText="1"/>
    </xf>
    <xf numFmtId="165" fontId="3" fillId="0" borderId="0" xfId="0" applyNumberFormat="1" applyFont="1" applyAlignment="1">
      <alignment wrapText="1"/>
    </xf>
    <xf numFmtId="167" fontId="3" fillId="0" borderId="0" xfId="0" applyNumberFormat="1" applyFont="1" applyAlignment="1">
      <alignment wrapText="1"/>
    </xf>
    <xf numFmtId="166" fontId="3" fillId="2" borderId="0" xfId="1" applyNumberFormat="1" applyFont="1" applyFill="1" applyAlignment="1">
      <alignment wrapText="1"/>
    </xf>
    <xf numFmtId="166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166" fontId="3" fillId="0" borderId="0" xfId="0" applyNumberFormat="1" applyFont="1" applyAlignment="1">
      <alignment wrapText="1"/>
    </xf>
    <xf numFmtId="164" fontId="3" fillId="2" borderId="0" xfId="1" applyFont="1" applyFill="1" applyAlignment="1">
      <alignment wrapText="1"/>
    </xf>
    <xf numFmtId="164" fontId="3" fillId="0" borderId="0" xfId="1" applyFont="1" applyAlignment="1">
      <alignment wrapText="1"/>
    </xf>
    <xf numFmtId="3" fontId="3" fillId="0" borderId="0" xfId="0" applyNumberFormat="1" applyFont="1" applyAlignment="1">
      <alignment wrapText="1"/>
    </xf>
    <xf numFmtId="166" fontId="4" fillId="0" borderId="0" xfId="1" applyNumberFormat="1" applyFont="1" applyAlignment="1">
      <alignment wrapText="1"/>
    </xf>
    <xf numFmtId="168" fontId="3" fillId="2" borderId="0" xfId="1" applyNumberFormat="1" applyFont="1" applyFill="1" applyAlignment="1">
      <alignment wrapText="1"/>
    </xf>
    <xf numFmtId="167" fontId="3" fillId="0" borderId="0" xfId="1" applyNumberFormat="1" applyFont="1" applyFill="1" applyAlignment="1">
      <alignment wrapText="1"/>
    </xf>
    <xf numFmtId="166" fontId="3" fillId="2" borderId="0" xfId="1" applyNumberFormat="1" applyFont="1" applyFill="1" applyBorder="1" applyAlignment="1">
      <alignment wrapText="1"/>
    </xf>
    <xf numFmtId="164" fontId="3" fillId="2" borderId="0" xfId="1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166" fontId="3" fillId="2" borderId="1" xfId="1" applyNumberFormat="1" applyFont="1" applyFill="1" applyBorder="1" applyAlignment="1">
      <alignment wrapText="1"/>
    </xf>
    <xf numFmtId="167" fontId="3" fillId="0" borderId="0" xfId="1" applyNumberFormat="1" applyFont="1" applyFill="1" applyBorder="1" applyAlignment="1">
      <alignment wrapText="1"/>
    </xf>
    <xf numFmtId="166" fontId="3" fillId="5" borderId="0" xfId="1" applyNumberFormat="1" applyFont="1" applyFill="1" applyAlignment="1">
      <alignment wrapText="1"/>
    </xf>
    <xf numFmtId="165" fontId="3" fillId="4" borderId="0" xfId="0" applyNumberFormat="1" applyFont="1" applyFill="1" applyAlignment="1">
      <alignment horizontal="center" wrapText="1"/>
    </xf>
    <xf numFmtId="166" fontId="3" fillId="0" borderId="0" xfId="1" applyNumberFormat="1" applyFont="1" applyFill="1" applyAlignment="1">
      <alignment wrapText="1"/>
    </xf>
    <xf numFmtId="166" fontId="3" fillId="0" borderId="0" xfId="1" applyNumberFormat="1" applyFont="1" applyAlignment="1">
      <alignment horizontal="center" wrapText="1"/>
    </xf>
    <xf numFmtId="166" fontId="3" fillId="2" borderId="0" xfId="1" applyNumberFormat="1" applyFont="1" applyFill="1" applyAlignment="1">
      <alignment horizontal="center" wrapText="1"/>
    </xf>
    <xf numFmtId="0" fontId="3" fillId="3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Daily</a:t>
            </a:r>
          </a:p>
        </c:rich>
      </c:tx>
      <c:layout>
        <c:manualLayout>
          <c:xMode val="edge"/>
          <c:yMode val="edge"/>
          <c:x val="0.85085454220706969"/>
          <c:y val="6.0021078387023995E-2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'first draft'!$A$3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'first draft'!$B$2:$AE$2</c:f>
              <c:numCache>
                <c:formatCode>[$-409]d\-mmm;@</c:formatCode>
                <c:ptCount val="30"/>
                <c:pt idx="0">
                  <c:v>41125</c:v>
                </c:pt>
                <c:pt idx="1">
                  <c:v>41126</c:v>
                </c:pt>
                <c:pt idx="2">
                  <c:v>41127</c:v>
                </c:pt>
                <c:pt idx="3">
                  <c:v>41128</c:v>
                </c:pt>
                <c:pt idx="4">
                  <c:v>41129</c:v>
                </c:pt>
                <c:pt idx="5">
                  <c:v>41130</c:v>
                </c:pt>
                <c:pt idx="6">
                  <c:v>41131</c:v>
                </c:pt>
                <c:pt idx="7">
                  <c:v>41132</c:v>
                </c:pt>
                <c:pt idx="8">
                  <c:v>41133</c:v>
                </c:pt>
                <c:pt idx="9">
                  <c:v>41134</c:v>
                </c:pt>
                <c:pt idx="10">
                  <c:v>41135</c:v>
                </c:pt>
                <c:pt idx="11">
                  <c:v>41136</c:v>
                </c:pt>
                <c:pt idx="12">
                  <c:v>41137</c:v>
                </c:pt>
                <c:pt idx="13">
                  <c:v>41138</c:v>
                </c:pt>
                <c:pt idx="14">
                  <c:v>41139</c:v>
                </c:pt>
                <c:pt idx="15">
                  <c:v>41140</c:v>
                </c:pt>
                <c:pt idx="16">
                  <c:v>41141</c:v>
                </c:pt>
                <c:pt idx="17">
                  <c:v>41142</c:v>
                </c:pt>
                <c:pt idx="18">
                  <c:v>41143</c:v>
                </c:pt>
                <c:pt idx="19">
                  <c:v>41144</c:v>
                </c:pt>
                <c:pt idx="20">
                  <c:v>41145</c:v>
                </c:pt>
                <c:pt idx="21">
                  <c:v>41146</c:v>
                </c:pt>
                <c:pt idx="22">
                  <c:v>41147</c:v>
                </c:pt>
                <c:pt idx="23">
                  <c:v>41148</c:v>
                </c:pt>
                <c:pt idx="24">
                  <c:v>41149</c:v>
                </c:pt>
                <c:pt idx="25">
                  <c:v>41150</c:v>
                </c:pt>
                <c:pt idx="26">
                  <c:v>41151</c:v>
                </c:pt>
                <c:pt idx="27">
                  <c:v>41152</c:v>
                </c:pt>
                <c:pt idx="28">
                  <c:v>41153</c:v>
                </c:pt>
                <c:pt idx="29">
                  <c:v>41154</c:v>
                </c:pt>
              </c:numCache>
            </c:numRef>
          </c:cat>
          <c:val>
            <c:numRef>
              <c:f>'first draft'!$B$3:$AE$3</c:f>
              <c:numCache>
                <c:formatCode>0;[Red]0</c:formatCode>
                <c:ptCount val="30"/>
              </c:numCache>
            </c:numRef>
          </c:val>
          <c:smooth val="0"/>
        </c:ser>
        <c:ser>
          <c:idx val="1"/>
          <c:order val="1"/>
          <c:tx>
            <c:strRef>
              <c:f>'first draft'!$A$4</c:f>
              <c:strCache>
                <c:ptCount val="1"/>
                <c:pt idx="0">
                  <c:v>target</c:v>
                </c:pt>
              </c:strCache>
            </c:strRef>
          </c:tx>
          <c:marker>
            <c:symbol val="none"/>
          </c:marker>
          <c:cat>
            <c:numRef>
              <c:f>'first draft'!$B$2:$AE$2</c:f>
              <c:numCache>
                <c:formatCode>[$-409]d\-mmm;@</c:formatCode>
                <c:ptCount val="30"/>
                <c:pt idx="0">
                  <c:v>41125</c:v>
                </c:pt>
                <c:pt idx="1">
                  <c:v>41126</c:v>
                </c:pt>
                <c:pt idx="2">
                  <c:v>41127</c:v>
                </c:pt>
                <c:pt idx="3">
                  <c:v>41128</c:v>
                </c:pt>
                <c:pt idx="4">
                  <c:v>41129</c:v>
                </c:pt>
                <c:pt idx="5">
                  <c:v>41130</c:v>
                </c:pt>
                <c:pt idx="6">
                  <c:v>41131</c:v>
                </c:pt>
                <c:pt idx="7">
                  <c:v>41132</c:v>
                </c:pt>
                <c:pt idx="8">
                  <c:v>41133</c:v>
                </c:pt>
                <c:pt idx="9">
                  <c:v>41134</c:v>
                </c:pt>
                <c:pt idx="10">
                  <c:v>41135</c:v>
                </c:pt>
                <c:pt idx="11">
                  <c:v>41136</c:v>
                </c:pt>
                <c:pt idx="12">
                  <c:v>41137</c:v>
                </c:pt>
                <c:pt idx="13">
                  <c:v>41138</c:v>
                </c:pt>
                <c:pt idx="14">
                  <c:v>41139</c:v>
                </c:pt>
                <c:pt idx="15">
                  <c:v>41140</c:v>
                </c:pt>
                <c:pt idx="16">
                  <c:v>41141</c:v>
                </c:pt>
                <c:pt idx="17">
                  <c:v>41142</c:v>
                </c:pt>
                <c:pt idx="18">
                  <c:v>41143</c:v>
                </c:pt>
                <c:pt idx="19">
                  <c:v>41144</c:v>
                </c:pt>
                <c:pt idx="20">
                  <c:v>41145</c:v>
                </c:pt>
                <c:pt idx="21">
                  <c:v>41146</c:v>
                </c:pt>
                <c:pt idx="22">
                  <c:v>41147</c:v>
                </c:pt>
                <c:pt idx="23">
                  <c:v>41148</c:v>
                </c:pt>
                <c:pt idx="24">
                  <c:v>41149</c:v>
                </c:pt>
                <c:pt idx="25">
                  <c:v>41150</c:v>
                </c:pt>
                <c:pt idx="26">
                  <c:v>41151</c:v>
                </c:pt>
                <c:pt idx="27">
                  <c:v>41152</c:v>
                </c:pt>
                <c:pt idx="28">
                  <c:v>41153</c:v>
                </c:pt>
                <c:pt idx="29">
                  <c:v>41154</c:v>
                </c:pt>
              </c:numCache>
            </c:numRef>
          </c:cat>
          <c:val>
            <c:numRef>
              <c:f>'first draft'!$B$4:$AE$4</c:f>
              <c:numCache>
                <c:formatCode>#,##0;[Red]#,##0</c:formatCode>
                <c:ptCount val="30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2000</c:v>
                </c:pt>
                <c:pt idx="13">
                  <c:v>2000</c:v>
                </c:pt>
                <c:pt idx="14">
                  <c:v>2000</c:v>
                </c:pt>
                <c:pt idx="15">
                  <c:v>2000</c:v>
                </c:pt>
                <c:pt idx="16">
                  <c:v>2000</c:v>
                </c:pt>
                <c:pt idx="17">
                  <c:v>2000</c:v>
                </c:pt>
                <c:pt idx="18">
                  <c:v>2000</c:v>
                </c:pt>
                <c:pt idx="19">
                  <c:v>2000</c:v>
                </c:pt>
                <c:pt idx="20">
                  <c:v>2000</c:v>
                </c:pt>
                <c:pt idx="21">
                  <c:v>2000</c:v>
                </c:pt>
                <c:pt idx="22">
                  <c:v>2000</c:v>
                </c:pt>
                <c:pt idx="23">
                  <c:v>2000</c:v>
                </c:pt>
                <c:pt idx="24">
                  <c:v>2000</c:v>
                </c:pt>
                <c:pt idx="25">
                  <c:v>2000</c:v>
                </c:pt>
                <c:pt idx="26">
                  <c:v>2000</c:v>
                </c:pt>
                <c:pt idx="27">
                  <c:v>2000</c:v>
                </c:pt>
                <c:pt idx="28">
                  <c:v>2000</c:v>
                </c:pt>
                <c:pt idx="29">
                  <c:v>2000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45536"/>
        <c:axId val="170547072"/>
      </c:lineChart>
      <c:dateAx>
        <c:axId val="170545536"/>
        <c:scaling>
          <c:orientation val="minMax"/>
        </c:scaling>
        <c:delete val="0"/>
        <c:axPos val="b"/>
        <c:numFmt formatCode="[$-409]d\-mmm;@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0547072"/>
        <c:crosses val="autoZero"/>
        <c:auto val="1"/>
        <c:lblOffset val="100"/>
        <c:baseTimeUnit val="days"/>
      </c:dateAx>
      <c:valAx>
        <c:axId val="170547072"/>
        <c:scaling>
          <c:orientation val="minMax"/>
        </c:scaling>
        <c:delete val="0"/>
        <c:axPos val="l"/>
        <c:majorGridlines/>
        <c:numFmt formatCode="0;[Red]0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05455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Cumulative</a:t>
            </a:r>
          </a:p>
        </c:rich>
      </c:tx>
      <c:layout>
        <c:manualLayout>
          <c:xMode val="edge"/>
          <c:yMode val="edge"/>
          <c:x val="0.74625000000000064"/>
          <c:y val="0.22685148731408575"/>
        </c:manualLayout>
      </c:layout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'first draft'!$A$20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numRef>
              <c:f>'first draft'!$B$19:$AE$19</c:f>
              <c:numCache>
                <c:formatCode>m/d;@</c:formatCode>
                <c:ptCount val="30"/>
                <c:pt idx="0">
                  <c:v>41125</c:v>
                </c:pt>
                <c:pt idx="1">
                  <c:v>41126</c:v>
                </c:pt>
                <c:pt idx="2">
                  <c:v>41127</c:v>
                </c:pt>
                <c:pt idx="3">
                  <c:v>41128</c:v>
                </c:pt>
                <c:pt idx="4">
                  <c:v>41129</c:v>
                </c:pt>
                <c:pt idx="5">
                  <c:v>41130</c:v>
                </c:pt>
                <c:pt idx="6">
                  <c:v>41131</c:v>
                </c:pt>
                <c:pt idx="7">
                  <c:v>41132</c:v>
                </c:pt>
                <c:pt idx="8">
                  <c:v>41133</c:v>
                </c:pt>
                <c:pt idx="9">
                  <c:v>41134</c:v>
                </c:pt>
                <c:pt idx="10">
                  <c:v>41135</c:v>
                </c:pt>
                <c:pt idx="11">
                  <c:v>41136</c:v>
                </c:pt>
                <c:pt idx="12">
                  <c:v>41137</c:v>
                </c:pt>
                <c:pt idx="13">
                  <c:v>41138</c:v>
                </c:pt>
                <c:pt idx="14">
                  <c:v>41139</c:v>
                </c:pt>
                <c:pt idx="15">
                  <c:v>41140</c:v>
                </c:pt>
                <c:pt idx="16">
                  <c:v>41141</c:v>
                </c:pt>
                <c:pt idx="17">
                  <c:v>41142</c:v>
                </c:pt>
                <c:pt idx="18">
                  <c:v>41143</c:v>
                </c:pt>
                <c:pt idx="19">
                  <c:v>41144</c:v>
                </c:pt>
                <c:pt idx="20">
                  <c:v>41145</c:v>
                </c:pt>
                <c:pt idx="21">
                  <c:v>41146</c:v>
                </c:pt>
                <c:pt idx="22">
                  <c:v>41147</c:v>
                </c:pt>
                <c:pt idx="23">
                  <c:v>41148</c:v>
                </c:pt>
                <c:pt idx="24">
                  <c:v>41149</c:v>
                </c:pt>
                <c:pt idx="25">
                  <c:v>41150</c:v>
                </c:pt>
                <c:pt idx="26">
                  <c:v>41151</c:v>
                </c:pt>
                <c:pt idx="27">
                  <c:v>41152</c:v>
                </c:pt>
                <c:pt idx="28">
                  <c:v>41153</c:v>
                </c:pt>
                <c:pt idx="29">
                  <c:v>41154</c:v>
                </c:pt>
              </c:numCache>
            </c:numRef>
          </c:cat>
          <c:val>
            <c:numRef>
              <c:f>'first draft'!$B$20:$AE$20</c:f>
              <c:numCache>
                <c:formatCode>#,##0;[Red]#,##0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'first draft'!$A$21</c:f>
              <c:strCache>
                <c:ptCount val="1"/>
                <c:pt idx="0">
                  <c:v>target</c:v>
                </c:pt>
              </c:strCache>
            </c:strRef>
          </c:tx>
          <c:marker>
            <c:symbol val="none"/>
          </c:marker>
          <c:cat>
            <c:numRef>
              <c:f>'first draft'!$B$19:$AE$19</c:f>
              <c:numCache>
                <c:formatCode>m/d;@</c:formatCode>
                <c:ptCount val="30"/>
                <c:pt idx="0">
                  <c:v>41125</c:v>
                </c:pt>
                <c:pt idx="1">
                  <c:v>41126</c:v>
                </c:pt>
                <c:pt idx="2">
                  <c:v>41127</c:v>
                </c:pt>
                <c:pt idx="3">
                  <c:v>41128</c:v>
                </c:pt>
                <c:pt idx="4">
                  <c:v>41129</c:v>
                </c:pt>
                <c:pt idx="5">
                  <c:v>41130</c:v>
                </c:pt>
                <c:pt idx="6">
                  <c:v>41131</c:v>
                </c:pt>
                <c:pt idx="7">
                  <c:v>41132</c:v>
                </c:pt>
                <c:pt idx="8">
                  <c:v>41133</c:v>
                </c:pt>
                <c:pt idx="9">
                  <c:v>41134</c:v>
                </c:pt>
                <c:pt idx="10">
                  <c:v>41135</c:v>
                </c:pt>
                <c:pt idx="11">
                  <c:v>41136</c:v>
                </c:pt>
                <c:pt idx="12">
                  <c:v>41137</c:v>
                </c:pt>
                <c:pt idx="13">
                  <c:v>41138</c:v>
                </c:pt>
                <c:pt idx="14">
                  <c:v>41139</c:v>
                </c:pt>
                <c:pt idx="15">
                  <c:v>41140</c:v>
                </c:pt>
                <c:pt idx="16">
                  <c:v>41141</c:v>
                </c:pt>
                <c:pt idx="17">
                  <c:v>41142</c:v>
                </c:pt>
                <c:pt idx="18">
                  <c:v>41143</c:v>
                </c:pt>
                <c:pt idx="19">
                  <c:v>41144</c:v>
                </c:pt>
                <c:pt idx="20">
                  <c:v>41145</c:v>
                </c:pt>
                <c:pt idx="21">
                  <c:v>41146</c:v>
                </c:pt>
                <c:pt idx="22">
                  <c:v>41147</c:v>
                </c:pt>
                <c:pt idx="23">
                  <c:v>41148</c:v>
                </c:pt>
                <c:pt idx="24">
                  <c:v>41149</c:v>
                </c:pt>
                <c:pt idx="25">
                  <c:v>41150</c:v>
                </c:pt>
                <c:pt idx="26">
                  <c:v>41151</c:v>
                </c:pt>
                <c:pt idx="27">
                  <c:v>41152</c:v>
                </c:pt>
                <c:pt idx="28">
                  <c:v>41153</c:v>
                </c:pt>
                <c:pt idx="29">
                  <c:v>41154</c:v>
                </c:pt>
              </c:numCache>
            </c:numRef>
          </c:cat>
          <c:val>
            <c:numRef>
              <c:f>'first draft'!$B$21:$AE$21</c:f>
              <c:numCache>
                <c:formatCode>#,##0;[Red]#,##0</c:formatCode>
                <c:ptCount val="30"/>
                <c:pt idx="0">
                  <c:v>2000</c:v>
                </c:pt>
                <c:pt idx="1">
                  <c:v>4000</c:v>
                </c:pt>
                <c:pt idx="2">
                  <c:v>6000</c:v>
                </c:pt>
                <c:pt idx="3">
                  <c:v>8000</c:v>
                </c:pt>
                <c:pt idx="4">
                  <c:v>10000</c:v>
                </c:pt>
                <c:pt idx="5">
                  <c:v>12000</c:v>
                </c:pt>
                <c:pt idx="6">
                  <c:v>14000</c:v>
                </c:pt>
                <c:pt idx="7">
                  <c:v>16000</c:v>
                </c:pt>
                <c:pt idx="8">
                  <c:v>18000</c:v>
                </c:pt>
                <c:pt idx="9">
                  <c:v>20000</c:v>
                </c:pt>
                <c:pt idx="10">
                  <c:v>22000</c:v>
                </c:pt>
                <c:pt idx="11">
                  <c:v>24000</c:v>
                </c:pt>
                <c:pt idx="12">
                  <c:v>26000</c:v>
                </c:pt>
                <c:pt idx="13">
                  <c:v>28000</c:v>
                </c:pt>
                <c:pt idx="14">
                  <c:v>30000</c:v>
                </c:pt>
                <c:pt idx="15">
                  <c:v>32000</c:v>
                </c:pt>
                <c:pt idx="16">
                  <c:v>34000</c:v>
                </c:pt>
                <c:pt idx="17">
                  <c:v>36000</c:v>
                </c:pt>
                <c:pt idx="18">
                  <c:v>38000</c:v>
                </c:pt>
                <c:pt idx="19">
                  <c:v>40000</c:v>
                </c:pt>
                <c:pt idx="20">
                  <c:v>42000</c:v>
                </c:pt>
                <c:pt idx="21">
                  <c:v>44000</c:v>
                </c:pt>
                <c:pt idx="22">
                  <c:v>46000</c:v>
                </c:pt>
                <c:pt idx="23">
                  <c:v>48000</c:v>
                </c:pt>
                <c:pt idx="24">
                  <c:v>50000</c:v>
                </c:pt>
                <c:pt idx="25">
                  <c:v>52000</c:v>
                </c:pt>
                <c:pt idx="26">
                  <c:v>54000</c:v>
                </c:pt>
                <c:pt idx="27">
                  <c:v>56000</c:v>
                </c:pt>
                <c:pt idx="28">
                  <c:v>58000</c:v>
                </c:pt>
                <c:pt idx="29">
                  <c:v>60000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68704"/>
        <c:axId val="170582784"/>
      </c:lineChart>
      <c:dateAx>
        <c:axId val="17056870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0582784"/>
        <c:crosses val="autoZero"/>
        <c:auto val="1"/>
        <c:lblOffset val="100"/>
        <c:baseTimeUnit val="days"/>
      </c:dateAx>
      <c:valAx>
        <c:axId val="17058278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7056870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4</xdr:row>
      <xdr:rowOff>73025</xdr:rowOff>
    </xdr:from>
    <xdr:to>
      <xdr:col>14</xdr:col>
      <xdr:colOff>352425</xdr:colOff>
      <xdr:row>17</xdr:row>
      <xdr:rowOff>34925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47626</xdr:colOff>
      <xdr:row>4</xdr:row>
      <xdr:rowOff>85725</xdr:rowOff>
    </xdr:from>
    <xdr:to>
      <xdr:col>23</xdr:col>
      <xdr:colOff>361950</xdr:colOff>
      <xdr:row>17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323850</xdr:colOff>
      <xdr:row>1</xdr:row>
      <xdr:rowOff>13335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86000" cy="670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showGridLines="0" tabSelected="1" zoomScaleNormal="100" workbookViewId="0">
      <selection activeCell="A14" sqref="A14"/>
    </sheetView>
  </sheetViews>
  <sheetFormatPr defaultRowHeight="12.75" x14ac:dyDescent="0.2"/>
  <cols>
    <col min="1" max="1" width="8.7109375" style="2" bestFit="1" customWidth="1"/>
    <col min="2" max="2" width="9.28515625" style="11" bestFit="1" customWidth="1"/>
    <col min="3" max="3" width="6.42578125" style="11" bestFit="1" customWidth="1"/>
    <col min="4" max="5" width="5" style="11" bestFit="1" customWidth="1"/>
    <col min="6" max="10" width="5.7109375" style="11" bestFit="1" customWidth="1"/>
    <col min="11" max="15" width="5.85546875" style="11" bestFit="1" customWidth="1"/>
    <col min="16" max="16" width="5.85546875" style="21" bestFit="1" customWidth="1"/>
    <col min="17" max="26" width="5.85546875" style="11" bestFit="1" customWidth="1"/>
    <col min="27" max="27" width="9.28515625" style="11" bestFit="1" customWidth="1"/>
    <col min="28" max="31" width="5.85546875" style="11" bestFit="1" customWidth="1"/>
    <col min="32" max="32" width="5.7109375" style="11" bestFit="1" customWidth="1"/>
    <col min="33" max="33" width="12.42578125" style="11" bestFit="1" customWidth="1"/>
    <col min="34" max="16384" width="9.140625" style="2"/>
  </cols>
  <sheetData>
    <row r="1" spans="1:35" ht="51.75" customHeight="1" x14ac:dyDescent="0.2"/>
    <row r="2" spans="1:35" s="1" customFormat="1" x14ac:dyDescent="0.2">
      <c r="A2" s="1" t="s">
        <v>14</v>
      </c>
      <c r="B2" s="25">
        <v>41125</v>
      </c>
      <c r="C2" s="25">
        <v>41126</v>
      </c>
      <c r="D2" s="25">
        <v>41127</v>
      </c>
      <c r="E2" s="25">
        <v>41128</v>
      </c>
      <c r="F2" s="25">
        <v>41129</v>
      </c>
      <c r="G2" s="25">
        <v>41130</v>
      </c>
      <c r="H2" s="25">
        <v>41131</v>
      </c>
      <c r="I2" s="25">
        <v>41132</v>
      </c>
      <c r="J2" s="25">
        <v>41133</v>
      </c>
      <c r="K2" s="25">
        <v>41134</v>
      </c>
      <c r="L2" s="25">
        <v>41135</v>
      </c>
      <c r="M2" s="25">
        <v>41136</v>
      </c>
      <c r="N2" s="25">
        <v>41137</v>
      </c>
      <c r="O2" s="25">
        <v>41138</v>
      </c>
      <c r="P2" s="25">
        <v>41139</v>
      </c>
      <c r="Q2" s="25">
        <v>41140</v>
      </c>
      <c r="R2" s="25">
        <v>41141</v>
      </c>
      <c r="S2" s="25">
        <v>41142</v>
      </c>
      <c r="T2" s="25">
        <v>41143</v>
      </c>
      <c r="U2" s="25">
        <v>41144</v>
      </c>
      <c r="V2" s="25">
        <v>41145</v>
      </c>
      <c r="W2" s="25">
        <v>41146</v>
      </c>
      <c r="X2" s="25">
        <v>41147</v>
      </c>
      <c r="Y2" s="25">
        <v>41148</v>
      </c>
      <c r="Z2" s="25">
        <v>41149</v>
      </c>
      <c r="AA2" s="25">
        <v>41150</v>
      </c>
      <c r="AB2" s="25">
        <v>41151</v>
      </c>
      <c r="AC2" s="25">
        <v>41152</v>
      </c>
      <c r="AD2" s="25">
        <v>41153</v>
      </c>
      <c r="AE2" s="25">
        <v>41154</v>
      </c>
      <c r="AF2" s="7" t="s">
        <v>9</v>
      </c>
      <c r="AG2" s="7"/>
    </row>
    <row r="3" spans="1:35" s="6" customFormat="1" x14ac:dyDescent="0.2">
      <c r="A3" s="5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3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6">
        <f>SUM(B3:AE3)</f>
        <v>0</v>
      </c>
      <c r="AG3" s="8"/>
    </row>
    <row r="4" spans="1:35" x14ac:dyDescent="0.2">
      <c r="A4" s="3" t="s">
        <v>0</v>
      </c>
      <c r="B4" s="9">
        <v>2000</v>
      </c>
      <c r="C4" s="9">
        <v>2000</v>
      </c>
      <c r="D4" s="9">
        <v>2000</v>
      </c>
      <c r="E4" s="9">
        <v>2000</v>
      </c>
      <c r="F4" s="9">
        <v>2000</v>
      </c>
      <c r="G4" s="9">
        <v>2000</v>
      </c>
      <c r="H4" s="9">
        <v>2000</v>
      </c>
      <c r="I4" s="9">
        <v>2000</v>
      </c>
      <c r="J4" s="9">
        <v>2000</v>
      </c>
      <c r="K4" s="9">
        <v>2000</v>
      </c>
      <c r="L4" s="9">
        <v>2000</v>
      </c>
      <c r="M4" s="9">
        <v>2000</v>
      </c>
      <c r="N4" s="9">
        <v>2000</v>
      </c>
      <c r="O4" s="9">
        <v>2000</v>
      </c>
      <c r="P4" s="9">
        <v>2000</v>
      </c>
      <c r="Q4" s="9">
        <v>2000</v>
      </c>
      <c r="R4" s="9">
        <v>2000</v>
      </c>
      <c r="S4" s="9">
        <v>2000</v>
      </c>
      <c r="T4" s="9">
        <v>2000</v>
      </c>
      <c r="U4" s="9">
        <v>2000</v>
      </c>
      <c r="V4" s="9">
        <v>2000</v>
      </c>
      <c r="W4" s="9">
        <v>2000</v>
      </c>
      <c r="X4" s="9">
        <v>2000</v>
      </c>
      <c r="Y4" s="9">
        <v>2000</v>
      </c>
      <c r="Z4" s="9">
        <v>2000</v>
      </c>
      <c r="AA4" s="9">
        <v>2000</v>
      </c>
      <c r="AB4" s="9">
        <v>2000</v>
      </c>
      <c r="AC4" s="9">
        <v>2000</v>
      </c>
      <c r="AD4" s="9">
        <v>2000</v>
      </c>
      <c r="AE4" s="9">
        <v>2000</v>
      </c>
      <c r="AF4" s="10">
        <f>SUM(B4:AE4)</f>
        <v>60000</v>
      </c>
    </row>
    <row r="5" spans="1:35" x14ac:dyDescent="0.2">
      <c r="A5" s="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10" t="s">
        <v>10</v>
      </c>
      <c r="AF5" s="12">
        <f>+AF4-AF3</f>
        <v>60000</v>
      </c>
    </row>
    <row r="6" spans="1:35" x14ac:dyDescent="0.2">
      <c r="A6" s="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9"/>
      <c r="Q6" s="9"/>
      <c r="R6" s="9"/>
      <c r="S6" s="9"/>
      <c r="T6" s="9"/>
      <c r="U6" s="9"/>
      <c r="V6" s="9"/>
      <c r="W6" s="9"/>
      <c r="X6" s="24"/>
      <c r="Y6" s="9"/>
      <c r="Z6" s="9"/>
      <c r="AA6" s="9"/>
      <c r="AB6" s="9"/>
      <c r="AC6" s="9"/>
      <c r="AD6" s="9"/>
      <c r="AE6" s="10"/>
      <c r="AF6" s="12"/>
    </row>
    <row r="7" spans="1:35" x14ac:dyDescent="0.2">
      <c r="A7" s="4"/>
      <c r="B7" s="9" t="s">
        <v>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9"/>
      <c r="Q7" s="9"/>
      <c r="R7" s="9"/>
      <c r="S7" s="9"/>
      <c r="T7" s="9"/>
      <c r="U7" s="9"/>
      <c r="V7" s="9"/>
      <c r="W7" s="9"/>
      <c r="X7" s="24"/>
      <c r="Y7" s="9"/>
      <c r="Z7" s="9"/>
      <c r="AA7" s="9"/>
      <c r="AB7" s="9"/>
      <c r="AC7" s="9"/>
      <c r="AD7" s="9"/>
      <c r="AE7" s="10"/>
      <c r="AF7" s="12"/>
    </row>
    <row r="8" spans="1:35" x14ac:dyDescent="0.2">
      <c r="A8" s="4"/>
      <c r="B8" s="9" t="s">
        <v>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9"/>
      <c r="Q8" s="9"/>
      <c r="R8" s="9"/>
      <c r="S8" s="9"/>
      <c r="T8" s="9"/>
      <c r="U8" s="9"/>
      <c r="V8" s="9"/>
      <c r="W8" s="9"/>
      <c r="X8" s="24"/>
      <c r="Y8" s="9"/>
      <c r="Z8" s="9"/>
      <c r="AA8" s="9" t="s">
        <v>2</v>
      </c>
      <c r="AB8" s="9"/>
      <c r="AC8" s="9"/>
      <c r="AD8" s="9"/>
      <c r="AE8" s="27" t="s">
        <v>11</v>
      </c>
      <c r="AF8" s="27"/>
      <c r="AG8" s="27"/>
      <c r="AH8" s="27"/>
      <c r="AI8" s="27"/>
    </row>
    <row r="9" spans="1:35" x14ac:dyDescent="0.2">
      <c r="A9" s="4"/>
      <c r="B9" s="9" t="s">
        <v>4</v>
      </c>
      <c r="C9" s="9">
        <f>-C7+C8</f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9"/>
      <c r="Q9" s="9"/>
      <c r="R9" s="9"/>
      <c r="S9" s="9"/>
      <c r="T9" s="9"/>
      <c r="U9" s="9"/>
      <c r="V9" s="9"/>
      <c r="W9" s="9"/>
      <c r="X9" s="24"/>
      <c r="Y9" s="9"/>
      <c r="Z9" s="9"/>
      <c r="AA9" s="9" t="s">
        <v>3</v>
      </c>
      <c r="AB9" s="9"/>
      <c r="AC9" s="9"/>
      <c r="AD9" s="9"/>
      <c r="AE9" s="9"/>
      <c r="AF9" s="9"/>
      <c r="AG9" s="10">
        <v>30</v>
      </c>
      <c r="AH9" s="9" t="s">
        <v>12</v>
      </c>
      <c r="AI9" s="11"/>
    </row>
    <row r="10" spans="1:35" x14ac:dyDescent="0.2">
      <c r="A10" s="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9"/>
      <c r="Q10" s="9"/>
      <c r="R10" s="9"/>
      <c r="S10" s="9"/>
      <c r="T10" s="9"/>
      <c r="U10" s="9"/>
      <c r="V10" s="9"/>
      <c r="W10" s="9"/>
      <c r="X10" s="24"/>
      <c r="Y10" s="9"/>
      <c r="Z10" s="9"/>
      <c r="AA10" s="9" t="s">
        <v>4</v>
      </c>
      <c r="AB10" s="9">
        <f>-AB8+AB9</f>
        <v>0</v>
      </c>
      <c r="AC10" s="9"/>
      <c r="AD10" s="9"/>
      <c r="AE10" s="9"/>
      <c r="AF10" s="9"/>
      <c r="AG10" s="10">
        <f>+AF5/AG9</f>
        <v>2000</v>
      </c>
      <c r="AH10" s="9" t="s">
        <v>13</v>
      </c>
      <c r="AI10" s="11"/>
    </row>
    <row r="11" spans="1:35" x14ac:dyDescent="0.2">
      <c r="A11" s="4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9"/>
      <c r="Q11" s="9"/>
      <c r="R11" s="9"/>
      <c r="S11" s="9"/>
      <c r="T11" s="9"/>
      <c r="U11" s="9"/>
      <c r="V11" s="9"/>
      <c r="W11" s="9"/>
      <c r="X11" s="24"/>
      <c r="Y11" s="9"/>
      <c r="Z11" s="9"/>
      <c r="AA11" s="28"/>
      <c r="AB11" s="28"/>
      <c r="AC11" s="28"/>
      <c r="AD11" s="28"/>
      <c r="AE11" s="10"/>
      <c r="AF11" s="12"/>
    </row>
    <row r="12" spans="1:35" ht="36" x14ac:dyDescent="0.2">
      <c r="A12" s="4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9"/>
      <c r="Q12" s="9"/>
      <c r="R12" s="9"/>
      <c r="S12" s="9"/>
      <c r="T12" s="9"/>
      <c r="U12" s="9"/>
      <c r="V12" s="9"/>
      <c r="W12" s="9"/>
      <c r="X12" s="24"/>
      <c r="Y12" s="9"/>
      <c r="Z12" s="9"/>
      <c r="AA12" s="9" t="s">
        <v>8</v>
      </c>
      <c r="AB12" s="9"/>
      <c r="AC12" s="9"/>
      <c r="AD12" s="9"/>
      <c r="AE12" s="10"/>
      <c r="AF12" s="12"/>
    </row>
    <row r="13" spans="1:35" x14ac:dyDescent="0.2">
      <c r="A13" s="4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9"/>
      <c r="Q13" s="9"/>
      <c r="R13" s="9"/>
      <c r="S13" s="9"/>
      <c r="T13" s="9"/>
      <c r="U13" s="9"/>
      <c r="V13" s="9"/>
      <c r="W13" s="9"/>
      <c r="X13" s="24"/>
      <c r="Y13" s="9"/>
      <c r="Z13" s="9"/>
      <c r="AA13" s="22"/>
      <c r="AB13" s="22"/>
      <c r="AC13" s="22"/>
      <c r="AD13" s="22"/>
      <c r="AE13" s="10"/>
      <c r="AF13" s="12"/>
    </row>
    <row r="14" spans="1:35" x14ac:dyDescent="0.2">
      <c r="A14" s="4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9"/>
      <c r="Q14" s="9"/>
      <c r="R14" s="9"/>
      <c r="S14" s="9"/>
      <c r="T14" s="9"/>
      <c r="U14" s="9"/>
      <c r="V14" s="9"/>
      <c r="W14" s="9"/>
      <c r="X14" s="24"/>
      <c r="Y14" s="9"/>
      <c r="Z14" s="9"/>
      <c r="AA14" s="22"/>
      <c r="AB14" s="22"/>
      <c r="AC14" s="22"/>
      <c r="AD14" s="22"/>
      <c r="AE14" s="10"/>
      <c r="AF14" s="12"/>
    </row>
    <row r="15" spans="1:35" x14ac:dyDescent="0.2">
      <c r="A15" s="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9"/>
      <c r="Q15" s="9"/>
      <c r="R15" s="9"/>
      <c r="S15" s="9"/>
      <c r="T15" s="9"/>
      <c r="U15" s="9"/>
      <c r="V15" s="9"/>
      <c r="W15" s="9"/>
      <c r="X15" s="24"/>
      <c r="Y15" s="9"/>
      <c r="Z15" s="9"/>
      <c r="AA15" s="22"/>
      <c r="AB15" s="22"/>
      <c r="AC15" s="22"/>
      <c r="AD15" s="22"/>
      <c r="AE15" s="10"/>
      <c r="AF15" s="12"/>
    </row>
    <row r="16" spans="1:35" x14ac:dyDescent="0.2">
      <c r="A16" s="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9"/>
      <c r="Q16" s="9"/>
      <c r="R16" s="9"/>
      <c r="S16" s="9"/>
      <c r="T16" s="9"/>
      <c r="U16" s="9"/>
      <c r="V16" s="9"/>
      <c r="W16" s="9"/>
      <c r="X16" s="24"/>
      <c r="Y16" s="9"/>
      <c r="Z16" s="9"/>
      <c r="AA16" s="22"/>
      <c r="AB16" s="22"/>
      <c r="AC16" s="22"/>
      <c r="AD16" s="22"/>
      <c r="AE16" s="10"/>
      <c r="AF16" s="12"/>
    </row>
    <row r="17" spans="1:34" x14ac:dyDescent="0.2">
      <c r="A17" s="4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9"/>
      <c r="Q17" s="9"/>
      <c r="R17" s="9"/>
      <c r="S17" s="9"/>
      <c r="T17" s="9"/>
      <c r="U17" s="9"/>
      <c r="V17" s="9"/>
      <c r="W17" s="9"/>
      <c r="X17" s="24"/>
      <c r="Y17" s="9"/>
      <c r="Z17" s="9"/>
      <c r="AA17" s="22">
        <f>SUM(AA13:AA16)</f>
        <v>0</v>
      </c>
      <c r="AB17" s="22">
        <f t="shared" ref="AB17:AD17" si="0">SUM(AB13:AB16)</f>
        <v>0</v>
      </c>
      <c r="AC17" s="22">
        <f t="shared" si="0"/>
        <v>0</v>
      </c>
      <c r="AD17" s="22">
        <f t="shared" si="0"/>
        <v>0</v>
      </c>
      <c r="AE17" s="10"/>
      <c r="AF17" s="12"/>
    </row>
    <row r="18" spans="1:34" x14ac:dyDescent="0.2">
      <c r="A18" s="4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10"/>
      <c r="AF18" s="12"/>
    </row>
    <row r="19" spans="1:34" s="1" customFormat="1" x14ac:dyDescent="0.2">
      <c r="A19" s="4"/>
      <c r="B19" s="17">
        <f>+B2</f>
        <v>41125</v>
      </c>
      <c r="C19" s="17">
        <f t="shared" ref="C19:AE19" si="1">+C2</f>
        <v>41126</v>
      </c>
      <c r="D19" s="17">
        <f t="shared" si="1"/>
        <v>41127</v>
      </c>
      <c r="E19" s="17">
        <f t="shared" si="1"/>
        <v>41128</v>
      </c>
      <c r="F19" s="17">
        <f t="shared" si="1"/>
        <v>41129</v>
      </c>
      <c r="G19" s="17">
        <f t="shared" si="1"/>
        <v>41130</v>
      </c>
      <c r="H19" s="17">
        <f t="shared" si="1"/>
        <v>41131</v>
      </c>
      <c r="I19" s="17">
        <f t="shared" si="1"/>
        <v>41132</v>
      </c>
      <c r="J19" s="17">
        <f t="shared" si="1"/>
        <v>41133</v>
      </c>
      <c r="K19" s="17">
        <f t="shared" si="1"/>
        <v>41134</v>
      </c>
      <c r="L19" s="17">
        <f t="shared" si="1"/>
        <v>41135</v>
      </c>
      <c r="M19" s="17">
        <f t="shared" si="1"/>
        <v>41136</v>
      </c>
      <c r="N19" s="17">
        <f t="shared" si="1"/>
        <v>41137</v>
      </c>
      <c r="O19" s="17">
        <f t="shared" si="1"/>
        <v>41138</v>
      </c>
      <c r="P19" s="17">
        <f t="shared" si="1"/>
        <v>41139</v>
      </c>
      <c r="Q19" s="17">
        <f t="shared" si="1"/>
        <v>41140</v>
      </c>
      <c r="R19" s="17">
        <f t="shared" si="1"/>
        <v>41141</v>
      </c>
      <c r="S19" s="17">
        <f t="shared" si="1"/>
        <v>41142</v>
      </c>
      <c r="T19" s="17">
        <f t="shared" si="1"/>
        <v>41143</v>
      </c>
      <c r="U19" s="17">
        <f t="shared" si="1"/>
        <v>41144</v>
      </c>
      <c r="V19" s="17">
        <f t="shared" si="1"/>
        <v>41145</v>
      </c>
      <c r="W19" s="17">
        <f t="shared" si="1"/>
        <v>41146</v>
      </c>
      <c r="X19" s="17">
        <f t="shared" si="1"/>
        <v>41147</v>
      </c>
      <c r="Y19" s="17">
        <f t="shared" si="1"/>
        <v>41148</v>
      </c>
      <c r="Z19" s="17">
        <f t="shared" si="1"/>
        <v>41149</v>
      </c>
      <c r="AA19" s="17">
        <f t="shared" si="1"/>
        <v>41150</v>
      </c>
      <c r="AB19" s="17">
        <f t="shared" si="1"/>
        <v>41151</v>
      </c>
      <c r="AC19" s="17">
        <f t="shared" si="1"/>
        <v>41152</v>
      </c>
      <c r="AD19" s="17">
        <f t="shared" si="1"/>
        <v>41153</v>
      </c>
      <c r="AE19" s="17">
        <f t="shared" si="1"/>
        <v>41154</v>
      </c>
      <c r="AF19" s="12"/>
      <c r="AG19" s="7"/>
      <c r="AH19" s="2"/>
    </row>
    <row r="20" spans="1:34" x14ac:dyDescent="0.2">
      <c r="A20" s="3" t="s">
        <v>1</v>
      </c>
      <c r="B20" s="9">
        <f>+B3</f>
        <v>0</v>
      </c>
      <c r="C20" s="9">
        <f t="shared" ref="C20:AE21" si="2">+B20+C3</f>
        <v>0</v>
      </c>
      <c r="D20" s="9">
        <f t="shared" si="2"/>
        <v>0</v>
      </c>
      <c r="E20" s="9">
        <f t="shared" si="2"/>
        <v>0</v>
      </c>
      <c r="F20" s="9">
        <f t="shared" si="2"/>
        <v>0</v>
      </c>
      <c r="G20" s="9">
        <f t="shared" si="2"/>
        <v>0</v>
      </c>
      <c r="H20" s="9">
        <f t="shared" si="2"/>
        <v>0</v>
      </c>
      <c r="I20" s="9">
        <f t="shared" si="2"/>
        <v>0</v>
      </c>
      <c r="J20" s="9">
        <f t="shared" si="2"/>
        <v>0</v>
      </c>
      <c r="K20" s="9">
        <f t="shared" si="2"/>
        <v>0</v>
      </c>
      <c r="L20" s="9">
        <f t="shared" si="2"/>
        <v>0</v>
      </c>
      <c r="M20" s="9">
        <f t="shared" si="2"/>
        <v>0</v>
      </c>
      <c r="N20" s="9">
        <f t="shared" si="2"/>
        <v>0</v>
      </c>
      <c r="O20" s="9">
        <f t="shared" si="2"/>
        <v>0</v>
      </c>
      <c r="P20" s="19">
        <f t="shared" si="2"/>
        <v>0</v>
      </c>
      <c r="Q20" s="9">
        <f t="shared" si="2"/>
        <v>0</v>
      </c>
      <c r="R20" s="9">
        <f t="shared" si="2"/>
        <v>0</v>
      </c>
      <c r="S20" s="9">
        <f t="shared" si="2"/>
        <v>0</v>
      </c>
      <c r="T20" s="9">
        <f t="shared" si="2"/>
        <v>0</v>
      </c>
      <c r="U20" s="9">
        <f t="shared" si="2"/>
        <v>0</v>
      </c>
      <c r="V20" s="9">
        <f t="shared" si="2"/>
        <v>0</v>
      </c>
      <c r="W20" s="9">
        <f t="shared" si="2"/>
        <v>0</v>
      </c>
      <c r="X20" s="9">
        <f t="shared" si="2"/>
        <v>0</v>
      </c>
      <c r="Y20" s="9">
        <f t="shared" si="2"/>
        <v>0</v>
      </c>
      <c r="Z20" s="9">
        <f t="shared" si="2"/>
        <v>0</v>
      </c>
      <c r="AA20" s="9">
        <f t="shared" si="2"/>
        <v>0</v>
      </c>
      <c r="AB20" s="9">
        <f t="shared" si="2"/>
        <v>0</v>
      </c>
      <c r="AC20" s="9">
        <f t="shared" si="2"/>
        <v>0</v>
      </c>
      <c r="AD20" s="9">
        <f t="shared" si="2"/>
        <v>0</v>
      </c>
      <c r="AE20" s="26">
        <f t="shared" si="2"/>
        <v>0</v>
      </c>
      <c r="AF20" s="10"/>
    </row>
    <row r="21" spans="1:34" x14ac:dyDescent="0.2">
      <c r="A21" s="3" t="s">
        <v>0</v>
      </c>
      <c r="B21" s="9">
        <f>+B4</f>
        <v>2000</v>
      </c>
      <c r="C21" s="9">
        <f t="shared" si="2"/>
        <v>4000</v>
      </c>
      <c r="D21" s="9">
        <f t="shared" si="2"/>
        <v>6000</v>
      </c>
      <c r="E21" s="9">
        <f t="shared" si="2"/>
        <v>8000</v>
      </c>
      <c r="F21" s="9">
        <f t="shared" si="2"/>
        <v>10000</v>
      </c>
      <c r="G21" s="9">
        <f t="shared" si="2"/>
        <v>12000</v>
      </c>
      <c r="H21" s="9">
        <f t="shared" si="2"/>
        <v>14000</v>
      </c>
      <c r="I21" s="9">
        <f t="shared" si="2"/>
        <v>16000</v>
      </c>
      <c r="J21" s="9">
        <f t="shared" si="2"/>
        <v>18000</v>
      </c>
      <c r="K21" s="9">
        <f t="shared" si="2"/>
        <v>20000</v>
      </c>
      <c r="L21" s="9">
        <f t="shared" si="2"/>
        <v>22000</v>
      </c>
      <c r="M21" s="9">
        <f t="shared" si="2"/>
        <v>24000</v>
      </c>
      <c r="N21" s="9">
        <f t="shared" si="2"/>
        <v>26000</v>
      </c>
      <c r="O21" s="9">
        <f t="shared" si="2"/>
        <v>28000</v>
      </c>
      <c r="P21" s="19">
        <f t="shared" si="2"/>
        <v>30000</v>
      </c>
      <c r="Q21" s="9">
        <f t="shared" si="2"/>
        <v>32000</v>
      </c>
      <c r="R21" s="9">
        <f t="shared" si="2"/>
        <v>34000</v>
      </c>
      <c r="S21" s="9">
        <f t="shared" si="2"/>
        <v>36000</v>
      </c>
      <c r="T21" s="9">
        <f t="shared" si="2"/>
        <v>38000</v>
      </c>
      <c r="U21" s="9">
        <f t="shared" si="2"/>
        <v>40000</v>
      </c>
      <c r="V21" s="9">
        <f t="shared" si="2"/>
        <v>42000</v>
      </c>
      <c r="W21" s="9">
        <f t="shared" si="2"/>
        <v>44000</v>
      </c>
      <c r="X21" s="9">
        <f t="shared" si="2"/>
        <v>46000</v>
      </c>
      <c r="Y21" s="9">
        <f t="shared" si="2"/>
        <v>48000</v>
      </c>
      <c r="Z21" s="9">
        <f t="shared" si="2"/>
        <v>50000</v>
      </c>
      <c r="AA21" s="9">
        <f t="shared" si="2"/>
        <v>52000</v>
      </c>
      <c r="AB21" s="9">
        <f t="shared" si="2"/>
        <v>54000</v>
      </c>
      <c r="AC21" s="9">
        <f t="shared" si="2"/>
        <v>56000</v>
      </c>
      <c r="AD21" s="9">
        <f t="shared" si="2"/>
        <v>58000</v>
      </c>
      <c r="AE21" s="10">
        <f t="shared" si="2"/>
        <v>60000</v>
      </c>
      <c r="AF21" s="10"/>
    </row>
    <row r="22" spans="1:34" x14ac:dyDescent="0.2">
      <c r="A22" s="4" t="s">
        <v>5</v>
      </c>
      <c r="B22" s="9">
        <v>1667</v>
      </c>
      <c r="C22" s="9">
        <f>+B22+1667</f>
        <v>3334</v>
      </c>
      <c r="D22" s="9">
        <f>+C22+1667</f>
        <v>5001</v>
      </c>
      <c r="E22" s="9">
        <f>+D22+1667</f>
        <v>6668</v>
      </c>
      <c r="F22" s="9">
        <f t="shared" ref="F22:AE22" si="3">+E22+1667</f>
        <v>8335</v>
      </c>
      <c r="G22" s="9">
        <f t="shared" si="3"/>
        <v>10002</v>
      </c>
      <c r="H22" s="9">
        <f t="shared" si="3"/>
        <v>11669</v>
      </c>
      <c r="I22" s="9">
        <f t="shared" si="3"/>
        <v>13336</v>
      </c>
      <c r="J22" s="9">
        <f t="shared" si="3"/>
        <v>15003</v>
      </c>
      <c r="K22" s="9">
        <f t="shared" si="3"/>
        <v>16670</v>
      </c>
      <c r="L22" s="9">
        <f t="shared" si="3"/>
        <v>18337</v>
      </c>
      <c r="M22" s="9">
        <f t="shared" si="3"/>
        <v>20004</v>
      </c>
      <c r="N22" s="9">
        <f t="shared" si="3"/>
        <v>21671</v>
      </c>
      <c r="O22" s="9">
        <f t="shared" si="3"/>
        <v>23338</v>
      </c>
      <c r="P22" s="19">
        <f t="shared" si="3"/>
        <v>25005</v>
      </c>
      <c r="Q22" s="9">
        <f t="shared" si="3"/>
        <v>26672</v>
      </c>
      <c r="R22" s="9">
        <f t="shared" si="3"/>
        <v>28339</v>
      </c>
      <c r="S22" s="9">
        <f t="shared" si="3"/>
        <v>30006</v>
      </c>
      <c r="T22" s="9">
        <f t="shared" si="3"/>
        <v>31673</v>
      </c>
      <c r="U22" s="9">
        <f t="shared" si="3"/>
        <v>33340</v>
      </c>
      <c r="V22" s="9">
        <f t="shared" si="3"/>
        <v>35007</v>
      </c>
      <c r="W22" s="9">
        <f t="shared" si="3"/>
        <v>36674</v>
      </c>
      <c r="X22" s="9">
        <f t="shared" si="3"/>
        <v>38341</v>
      </c>
      <c r="Y22" s="9">
        <f t="shared" si="3"/>
        <v>40008</v>
      </c>
      <c r="Z22" s="9">
        <f t="shared" si="3"/>
        <v>41675</v>
      </c>
      <c r="AA22" s="9">
        <f t="shared" si="3"/>
        <v>43342</v>
      </c>
      <c r="AB22" s="9">
        <f t="shared" si="3"/>
        <v>45009</v>
      </c>
      <c r="AC22" s="9">
        <f t="shared" si="3"/>
        <v>46676</v>
      </c>
      <c r="AD22" s="9">
        <f t="shared" si="3"/>
        <v>48343</v>
      </c>
      <c r="AE22" s="10">
        <f t="shared" si="3"/>
        <v>50010</v>
      </c>
      <c r="AF22" s="12"/>
    </row>
    <row r="23" spans="1:34" x14ac:dyDescent="0.2">
      <c r="A23" s="4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10"/>
      <c r="AF23" s="12"/>
    </row>
    <row r="24" spans="1:34" x14ac:dyDescent="0.2">
      <c r="A24" s="4" t="s">
        <v>6</v>
      </c>
      <c r="B24" s="9">
        <f>+B20-B21</f>
        <v>-2000</v>
      </c>
      <c r="C24" s="9">
        <f t="shared" ref="C24:AE24" si="4">+C20-C21</f>
        <v>-4000</v>
      </c>
      <c r="D24" s="9">
        <f t="shared" si="4"/>
        <v>-6000</v>
      </c>
      <c r="E24" s="9">
        <f t="shared" si="4"/>
        <v>-8000</v>
      </c>
      <c r="F24" s="9">
        <f t="shared" si="4"/>
        <v>-10000</v>
      </c>
      <c r="G24" s="9">
        <f t="shared" si="4"/>
        <v>-12000</v>
      </c>
      <c r="H24" s="9">
        <f t="shared" si="4"/>
        <v>-14000</v>
      </c>
      <c r="I24" s="9">
        <f t="shared" si="4"/>
        <v>-16000</v>
      </c>
      <c r="J24" s="9">
        <f t="shared" si="4"/>
        <v>-18000</v>
      </c>
      <c r="K24" s="9">
        <f t="shared" si="4"/>
        <v>-20000</v>
      </c>
      <c r="L24" s="9">
        <f t="shared" si="4"/>
        <v>-22000</v>
      </c>
      <c r="M24" s="9">
        <f t="shared" si="4"/>
        <v>-24000</v>
      </c>
      <c r="N24" s="9">
        <f t="shared" si="4"/>
        <v>-26000</v>
      </c>
      <c r="O24" s="9">
        <f t="shared" si="4"/>
        <v>-28000</v>
      </c>
      <c r="P24" s="19">
        <f t="shared" si="4"/>
        <v>-30000</v>
      </c>
      <c r="Q24" s="9">
        <f t="shared" si="4"/>
        <v>-32000</v>
      </c>
      <c r="R24" s="9">
        <f t="shared" si="4"/>
        <v>-34000</v>
      </c>
      <c r="S24" s="9">
        <f t="shared" si="4"/>
        <v>-36000</v>
      </c>
      <c r="T24" s="9">
        <f t="shared" si="4"/>
        <v>-38000</v>
      </c>
      <c r="U24" s="9">
        <f t="shared" si="4"/>
        <v>-40000</v>
      </c>
      <c r="V24" s="9">
        <f t="shared" si="4"/>
        <v>-42000</v>
      </c>
      <c r="W24" s="9">
        <f t="shared" si="4"/>
        <v>-44000</v>
      </c>
      <c r="X24" s="9">
        <f t="shared" si="4"/>
        <v>-46000</v>
      </c>
      <c r="Y24" s="9">
        <f t="shared" si="4"/>
        <v>-48000</v>
      </c>
      <c r="Z24" s="9">
        <f t="shared" si="4"/>
        <v>-50000</v>
      </c>
      <c r="AA24" s="9">
        <f t="shared" si="4"/>
        <v>-52000</v>
      </c>
      <c r="AB24" s="9">
        <f t="shared" si="4"/>
        <v>-54000</v>
      </c>
      <c r="AC24" s="9">
        <f t="shared" si="4"/>
        <v>-56000</v>
      </c>
      <c r="AD24" s="9">
        <f t="shared" si="4"/>
        <v>-58000</v>
      </c>
      <c r="AE24" s="10">
        <f t="shared" si="4"/>
        <v>-60000</v>
      </c>
      <c r="AF24" s="12"/>
    </row>
    <row r="25" spans="1:3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20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9"/>
      <c r="AB25" s="9"/>
      <c r="AC25" s="9"/>
      <c r="AD25" s="9"/>
      <c r="AE25" s="14"/>
    </row>
    <row r="27" spans="1:34" x14ac:dyDescent="0.2">
      <c r="P27" s="11"/>
    </row>
    <row r="28" spans="1:34" x14ac:dyDescent="0.2">
      <c r="G28" s="15"/>
      <c r="P28" s="11"/>
    </row>
    <row r="30" spans="1:34" x14ac:dyDescent="0.2">
      <c r="G30" s="15"/>
    </row>
    <row r="35" spans="5:9" x14ac:dyDescent="0.2">
      <c r="E35" s="29" t="s">
        <v>7</v>
      </c>
      <c r="F35" s="29"/>
      <c r="G35" s="29"/>
      <c r="H35" s="29"/>
      <c r="I35" s="29"/>
    </row>
  </sheetData>
  <mergeCells count="3">
    <mergeCell ref="AE8:AI8"/>
    <mergeCell ref="AA11:AD11"/>
    <mergeCell ref="E35:I35"/>
  </mergeCells>
  <pageMargins left="0.7" right="0.7" top="0.75" bottom="0.75" header="0.3" footer="0.3"/>
  <pageSetup orientation="portrait" horizontalDpi="4294967294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first draft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2013-07-07T00:41:30Z</dcterms:modified>
</cp:coreProperties>
</file>